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7075332.ARAKAWAAD.000\Desktop\"/>
    </mc:Choice>
  </mc:AlternateContent>
  <bookViews>
    <workbookView xWindow="0" yWindow="0" windowWidth="204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E40" i="1"/>
  <c r="C40" i="1"/>
  <c r="M35" i="1"/>
  <c r="K35" i="1"/>
  <c r="I35" i="1"/>
  <c r="G35" i="1"/>
  <c r="E35" i="1"/>
  <c r="C35" i="1"/>
</calcChain>
</file>

<file path=xl/sharedStrings.xml><?xml version="1.0" encoding="utf-8"?>
<sst xmlns="http://schemas.openxmlformats.org/spreadsheetml/2006/main" count="30" uniqueCount="21">
  <si>
    <t>令和３年度学校パワーアップ事業全体構想</t>
    <rPh sb="0" eb="2">
      <t>レイワ</t>
    </rPh>
    <rPh sb="3" eb="5">
      <t>ネンド</t>
    </rPh>
    <rPh sb="5" eb="7">
      <t>ガッコウ</t>
    </rPh>
    <rPh sb="13" eb="15">
      <t>ジギョウ</t>
    </rPh>
    <rPh sb="15" eb="17">
      <t>ゼンタイ</t>
    </rPh>
    <rPh sb="17" eb="19">
      <t>コウソウ</t>
    </rPh>
    <phoneticPr fontId="2"/>
  </si>
  <si>
    <t>荒川区立第五中学校</t>
    <rPh sb="0" eb="4">
      <t>アラカワクリツ</t>
    </rPh>
    <rPh sb="4" eb="5">
      <t>ダイ</t>
    </rPh>
    <rPh sb="5" eb="6">
      <t>ゴ</t>
    </rPh>
    <rPh sb="6" eb="7">
      <t>チュウ</t>
    </rPh>
    <rPh sb="7" eb="9">
      <t>ガッコウ</t>
    </rPh>
    <phoneticPr fontId="2"/>
  </si>
  <si>
    <t>学校パワーアップのための基本方針・各事業内容</t>
    <rPh sb="0" eb="2">
      <t>ガッコウ</t>
    </rPh>
    <rPh sb="12" eb="14">
      <t>キホン</t>
    </rPh>
    <rPh sb="14" eb="16">
      <t>ホウシン</t>
    </rPh>
    <rPh sb="17" eb="18">
      <t>カク</t>
    </rPh>
    <rPh sb="18" eb="20">
      <t>ジギョウ</t>
    </rPh>
    <rPh sb="20" eb="22">
      <t>ナイヨウ</t>
    </rPh>
    <phoneticPr fontId="2"/>
  </si>
  <si>
    <t>〇日々の授業の受け方、家庭学習の具体的な方法を指導することで確かな学力の定着・向上を図るとともに、豊かな人間性を育成する。
○文化的活動や奉仕活動、職業体験、防災教育、環境学習等の充実により、社会性を育み豊かな人間性を育成する。</t>
    <rPh sb="1" eb="3">
      <t>ヒビ</t>
    </rPh>
    <rPh sb="4" eb="6">
      <t>ジュギョウ</t>
    </rPh>
    <rPh sb="7" eb="8">
      <t>ウ</t>
    </rPh>
    <rPh sb="9" eb="10">
      <t>カタ</t>
    </rPh>
    <rPh sb="11" eb="13">
      <t>カテイ</t>
    </rPh>
    <rPh sb="13" eb="15">
      <t>ガクシュウ</t>
    </rPh>
    <rPh sb="16" eb="19">
      <t>グタイテキ</t>
    </rPh>
    <rPh sb="20" eb="22">
      <t>ホウホウ</t>
    </rPh>
    <rPh sb="23" eb="25">
      <t>シドウ</t>
    </rPh>
    <phoneticPr fontId="2"/>
  </si>
  <si>
    <t>学力向上マニフェスト</t>
    <rPh sb="0" eb="2">
      <t>ガクリョク</t>
    </rPh>
    <rPh sb="2" eb="4">
      <t>コウジョウ</t>
    </rPh>
    <phoneticPr fontId="2"/>
  </si>
  <si>
    <t>創造力あふれる教育の推進</t>
    <rPh sb="0" eb="3">
      <t>ソウゾウリョク</t>
    </rPh>
    <rPh sb="7" eb="9">
      <t>キョウイク</t>
    </rPh>
    <rPh sb="10" eb="12">
      <t>スイシン</t>
    </rPh>
    <phoneticPr fontId="2"/>
  </si>
  <si>
    <t>未来を拓く子どもの育成</t>
    <rPh sb="0" eb="2">
      <t>ミライ</t>
    </rPh>
    <rPh sb="3" eb="4">
      <t>ヒラ</t>
    </rPh>
    <rPh sb="5" eb="6">
      <t>コ</t>
    </rPh>
    <rPh sb="9" eb="11">
      <t>イクセイ</t>
    </rPh>
    <phoneticPr fontId="2"/>
  </si>
  <si>
    <t xml:space="preserve">○学び方指導と家庭学習の定着
・『五中生の学習ガイド』等による学習ガイダンス機能の充実
・家庭学習ノートによる学習習慣の定着
・長期休業中におけるTAを活用した補充教室の充実、あらかわ寺子屋の実施
○授業力の向上・指導法改善
・ﾀﾌﾞﾚｯﾄPC等ICT機器活用
・校内研修会を充実させ教員個々の授業力の向上、指導方法の改善を図る
○言語活動・国語力の向上
・国語科に関する資料を充実させ、読書活動の推進を図ることで言語活動及び国語力の向上を目指す。
・学校図書館とタブレットPCを活用したアクティブラーニングを視点とした授業の推進
○外部人材の活用１
・外部講師を活用し教員の授業力向上を図る。
</t>
    <rPh sb="64" eb="66">
      <t>チョウキ</t>
    </rPh>
    <rPh sb="66" eb="69">
      <t>キュウギョウチュウ</t>
    </rPh>
    <rPh sb="76" eb="78">
      <t>カツヨウ</t>
    </rPh>
    <rPh sb="92" eb="95">
      <t>テラコヤ</t>
    </rPh>
    <rPh sb="96" eb="98">
      <t>ジッシ</t>
    </rPh>
    <rPh sb="226" eb="228">
      <t>ガッコウ</t>
    </rPh>
    <rPh sb="228" eb="231">
      <t>トショカン</t>
    </rPh>
    <rPh sb="240" eb="242">
      <t>カツヨウ</t>
    </rPh>
    <rPh sb="285" eb="287">
      <t>キョウイン</t>
    </rPh>
    <rPh sb="288" eb="290">
      <t>ジュギョウ</t>
    </rPh>
    <rPh sb="290" eb="291">
      <t>リョク</t>
    </rPh>
    <rPh sb="291" eb="293">
      <t>コウジョウ</t>
    </rPh>
    <rPh sb="294" eb="295">
      <t>ハカ</t>
    </rPh>
    <phoneticPr fontId="2"/>
  </si>
  <si>
    <t xml:space="preserve">○文化的活動の充実
・学習発表会の活性化
・専門家による吹奏楽部指導
・生徒会活動の充実
〇学校図書館活用の充実
・学校図書館の環境整備を図り稼働率の向上
・学校図書館活用員会を核とした学校図書館の活用を向上
○社会性育成の充実
・生徒会活動の活性化を通し誇りある五中生の育成
・Q-U等を活用した、互いに認め合える集団づくり
・地域清掃等奉仕活動の活性化
・道徳を通し規範意識の醸成
○キャリア教育の推進
・「校内ハローワーク」等のキャリア教育の充実
○防災教育の充実
・地域町会と連携し防災意識の向上を図る。
</t>
    <rPh sb="237" eb="239">
      <t>チイキ</t>
    </rPh>
    <rPh sb="239" eb="241">
      <t>チョウカイ</t>
    </rPh>
    <rPh sb="245" eb="247">
      <t>ボウサイ</t>
    </rPh>
    <rPh sb="247" eb="249">
      <t>イシキ</t>
    </rPh>
    <rPh sb="250" eb="252">
      <t>コウジョウ</t>
    </rPh>
    <rPh sb="253" eb="254">
      <t>ハカ</t>
    </rPh>
    <phoneticPr fontId="2"/>
  </si>
  <si>
    <t>「あらかわホタルの里」　
　～未来に残そう豊かな自然～
○地域と連携した環境学習の充実
・ホタルの育成と鑑賞により
地域の環境について関心を高め環境保全への心情を育成
○自然愛護を育むとともに、望ましい勤労観の育成。
・学校花壇の整備・充実を図
り、四季折々の植物を栽培し、心和む学習環境を整える
・植物の生産活動の体験を通して、勤労観の充実を図る
○外部人材の活用２
・性の多様性等人権尊重教育の充実を図る。</t>
    <phoneticPr fontId="2"/>
  </si>
  <si>
    <t>令和２年度荒川区学力調査に関する結果（平均正答率：％）</t>
    <rPh sb="0" eb="2">
      <t>レイワ</t>
    </rPh>
    <rPh sb="3" eb="5">
      <t>ネンド</t>
    </rPh>
    <rPh sb="5" eb="8">
      <t>アラカワク</t>
    </rPh>
    <rPh sb="8" eb="10">
      <t>ガクリョク</t>
    </rPh>
    <rPh sb="10" eb="12">
      <t>チョウサ</t>
    </rPh>
    <rPh sb="13" eb="14">
      <t>カン</t>
    </rPh>
    <rPh sb="16" eb="18">
      <t>ケッカ</t>
    </rPh>
    <phoneticPr fontId="2"/>
  </si>
  <si>
    <t>区学力調査（全学年）</t>
    <rPh sb="0" eb="1">
      <t>ク</t>
    </rPh>
    <rPh sb="1" eb="3">
      <t>ガクリョク</t>
    </rPh>
    <rPh sb="3" eb="5">
      <t>チョウサ</t>
    </rPh>
    <rPh sb="6" eb="7">
      <t>ゼン</t>
    </rPh>
    <rPh sb="7" eb="9">
      <t>ガクネン</t>
    </rPh>
    <phoneticPr fontId="2"/>
  </si>
  <si>
    <t>１年</t>
    <rPh sb="1" eb="2">
      <t>ネン</t>
    </rPh>
    <phoneticPr fontId="2"/>
  </si>
  <si>
    <t>２年</t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</si>
  <si>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</si>
  <si>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</si>
  <si>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英語</t>
    <rPh sb="0" eb="2">
      <t>エイゴ</t>
    </rPh>
    <phoneticPr fontId="2"/>
  </si>
  <si>
    <t>自校</t>
    <rPh sb="0" eb="2">
      <t>ジコウ</t>
    </rPh>
    <phoneticPr fontId="2"/>
  </si>
  <si>
    <t>区</t>
    <rPh sb="0" eb="1">
      <t>ク</t>
    </rPh>
    <phoneticPr fontId="2"/>
  </si>
  <si>
    <t>区との比較</t>
    <rPh sb="0" eb="1">
      <t>ク</t>
    </rPh>
    <rPh sb="3" eb="5">
      <t>ヒカク</t>
    </rPh>
    <phoneticPr fontId="2"/>
  </si>
  <si>
    <t>３年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</si>
</sst>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▲ &quot;0.0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>
      <alignment vertical="center"/>
    </xf>
    <xf numFmtId="49" fontId="6" fillId="0" borderId="0" xfId="1" applyNumberFormat="1" applyFont="1" applyBorder="1" applyAlignment="1" applyProtection="1">
      <alignment vertical="center" wrapText="1"/>
      <protection locked="0"/>
    </xf>
    <xf numFmtId="49" fontId="6" fillId="0" borderId="0" xfId="1" applyNumberFormat="1" applyFont="1" applyBorder="1" applyAlignment="1" applyProtection="1">
      <alignment vertical="center"/>
      <protection locked="0"/>
    </xf>
    <xf numFmtId="49" fontId="5" fillId="0" borderId="6" xfId="1" applyNumberFormat="1" applyFont="1" applyFill="1" applyBorder="1" applyAlignment="1" applyProtection="1">
      <alignment vertical="center" wrapText="1"/>
      <protection locked="0"/>
    </xf>
    <xf numFmtId="49" fontId="5" fillId="0" borderId="0" xfId="1" applyNumberFormat="1" applyFont="1" applyBorder="1" applyAlignment="1" applyProtection="1">
      <alignment vertical="center" wrapText="1"/>
      <protection locked="0"/>
    </xf>
    <xf numFmtId="49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49" fontId="5" fillId="0" borderId="0" xfId="1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49" fontId="5" fillId="0" borderId="5" xfId="1" applyNumberFormat="1" applyFont="1" applyFill="1" applyBorder="1" applyAlignment="1" applyProtection="1">
      <alignment horizontal="left" vertical="center" shrinkToFit="1"/>
      <protection locked="0"/>
    </xf>
    <xf numFmtId="176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4" xfId="1" applyNumberFormat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Fill="1" applyBorder="1" applyAlignment="1" applyProtection="1">
      <alignment horizontal="center" vertical="center" shrinkToFit="1"/>
      <protection locked="0"/>
    </xf>
    <xf numFmtId="176" fontId="5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49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個人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0"/>
  <sheetViews>
    <sheetView tabSelected="1" workbookViewId="0">
      <selection activeCell="A2" sqref="A2:O2"/>
    </sheetView>
  </sheetViews>
  <sheetFormatPr defaultRowHeight="18.75" x14ac:dyDescent="0.4"/>
  <sheetData>
    <row r="2" spans="1:15" x14ac:dyDescent="0.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4">
      <c r="A3" s="1"/>
      <c r="B3" s="1"/>
      <c r="C3" s="1"/>
      <c r="D3" s="1"/>
      <c r="E3" s="1"/>
      <c r="F3" s="1"/>
      <c r="G3" s="1"/>
      <c r="H3" s="2"/>
      <c r="I3" s="3"/>
      <c r="J3" s="28" t="s">
        <v>1</v>
      </c>
      <c r="K3" s="28"/>
      <c r="L3" s="28"/>
      <c r="M3" s="28"/>
      <c r="N3" s="28"/>
      <c r="O3" s="28"/>
    </row>
    <row r="4" spans="1:15" x14ac:dyDescent="0.4">
      <c r="A4" s="29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5" x14ac:dyDescent="0.4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4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x14ac:dyDescent="0.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x14ac:dyDescent="0.4">
      <c r="A8" s="32" t="s">
        <v>4</v>
      </c>
      <c r="B8" s="32"/>
      <c r="C8" s="32"/>
      <c r="D8" s="32"/>
      <c r="E8" s="32"/>
      <c r="F8" s="32" t="s">
        <v>5</v>
      </c>
      <c r="G8" s="32"/>
      <c r="H8" s="32"/>
      <c r="I8" s="32"/>
      <c r="J8" s="32"/>
      <c r="K8" s="32" t="s">
        <v>6</v>
      </c>
      <c r="L8" s="32"/>
      <c r="M8" s="32"/>
      <c r="N8" s="32"/>
      <c r="O8" s="32"/>
    </row>
    <row r="9" spans="1:15" x14ac:dyDescent="0.4">
      <c r="A9" s="25" t="s">
        <v>7</v>
      </c>
      <c r="B9" s="25"/>
      <c r="C9" s="25"/>
      <c r="D9" s="25"/>
      <c r="E9" s="25"/>
      <c r="F9" s="25" t="s">
        <v>8</v>
      </c>
      <c r="G9" s="25"/>
      <c r="H9" s="25"/>
      <c r="I9" s="25"/>
      <c r="J9" s="25"/>
      <c r="K9" s="25" t="s">
        <v>9</v>
      </c>
      <c r="L9" s="25"/>
      <c r="M9" s="25"/>
      <c r="N9" s="25"/>
      <c r="O9" s="25"/>
    </row>
    <row r="10" spans="1:15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x14ac:dyDescent="0.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x14ac:dyDescent="0.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4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x14ac:dyDescent="0.4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x14ac:dyDescent="0.4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x14ac:dyDescent="0.4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x14ac:dyDescent="0.4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x14ac:dyDescent="0.4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x14ac:dyDescent="0.4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4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x14ac:dyDescent="0.4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x14ac:dyDescent="0.4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x14ac:dyDescent="0.4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4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4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4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">
      <c r="A29" s="26" t="s">
        <v>10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"/>
      <c r="N29" s="2"/>
      <c r="O29" s="2"/>
    </row>
    <row r="30" spans="1:15" x14ac:dyDescent="0.4">
      <c r="A30" s="4" t="s">
        <v>11</v>
      </c>
      <c r="B30" s="2"/>
      <c r="C30" s="4"/>
      <c r="D30" s="2"/>
      <c r="E30" s="4"/>
      <c r="F30" s="4"/>
      <c r="G30" s="4"/>
      <c r="H30" s="4"/>
      <c r="I30" s="4"/>
      <c r="J30" s="4"/>
      <c r="K30" s="2"/>
      <c r="L30" s="2"/>
      <c r="M30" s="2"/>
      <c r="N30" s="2"/>
      <c r="O30" s="2"/>
    </row>
    <row r="31" spans="1:15" x14ac:dyDescent="0.4">
      <c r="A31" s="19"/>
      <c r="B31" s="19"/>
      <c r="C31" s="20" t="s">
        <v>12</v>
      </c>
      <c r="D31" s="21"/>
      <c r="E31" s="21"/>
      <c r="F31" s="21"/>
      <c r="G31" s="21"/>
      <c r="H31" s="21"/>
      <c r="I31" s="20" t="s">
        <v>13</v>
      </c>
      <c r="J31" s="21"/>
      <c r="K31" s="21"/>
      <c r="L31" s="21"/>
      <c r="M31" s="21"/>
      <c r="N31" s="22"/>
      <c r="O31" s="5"/>
    </row>
    <row r="32" spans="1:15" x14ac:dyDescent="0.4">
      <c r="A32" s="19"/>
      <c r="B32" s="19"/>
      <c r="C32" s="23" t="s">
        <v>14</v>
      </c>
      <c r="D32" s="24"/>
      <c r="E32" s="20" t="s">
        <v>15</v>
      </c>
      <c r="F32" s="22"/>
      <c r="G32" s="20" t="s">
        <v>16</v>
      </c>
      <c r="H32" s="22"/>
      <c r="I32" s="23" t="s">
        <v>14</v>
      </c>
      <c r="J32" s="24"/>
      <c r="K32" s="20" t="s">
        <v>15</v>
      </c>
      <c r="L32" s="22"/>
      <c r="M32" s="20" t="s">
        <v>16</v>
      </c>
      <c r="N32" s="22"/>
      <c r="O32" s="5"/>
    </row>
    <row r="33" spans="1:15" x14ac:dyDescent="0.4">
      <c r="A33" s="14" t="s">
        <v>17</v>
      </c>
      <c r="B33" s="14"/>
      <c r="C33" s="15">
        <v>62.2</v>
      </c>
      <c r="D33" s="16"/>
      <c r="E33" s="15">
        <v>65.900000000000006</v>
      </c>
      <c r="F33" s="16"/>
      <c r="G33" s="15">
        <v>67.900000000000006</v>
      </c>
      <c r="H33" s="16"/>
      <c r="I33" s="15">
        <v>66.599999999999994</v>
      </c>
      <c r="J33" s="16"/>
      <c r="K33" s="15">
        <v>45.5</v>
      </c>
      <c r="L33" s="16"/>
      <c r="M33" s="15">
        <v>56.1</v>
      </c>
      <c r="N33" s="16"/>
      <c r="O33" s="6"/>
    </row>
    <row r="34" spans="1:15" x14ac:dyDescent="0.4">
      <c r="A34" s="14" t="s">
        <v>18</v>
      </c>
      <c r="B34" s="14"/>
      <c r="C34" s="15">
        <v>66.5</v>
      </c>
      <c r="D34" s="16"/>
      <c r="E34" s="15">
        <v>68.8</v>
      </c>
      <c r="F34" s="16"/>
      <c r="G34" s="15">
        <v>69.099999999999994</v>
      </c>
      <c r="H34" s="16"/>
      <c r="I34" s="15">
        <v>72.400000000000006</v>
      </c>
      <c r="J34" s="16"/>
      <c r="K34" s="15">
        <v>57.2</v>
      </c>
      <c r="L34" s="16"/>
      <c r="M34" s="15">
        <v>64.7</v>
      </c>
      <c r="N34" s="16"/>
      <c r="O34" s="6"/>
    </row>
    <row r="35" spans="1:15" x14ac:dyDescent="0.4">
      <c r="A35" s="14" t="s">
        <v>19</v>
      </c>
      <c r="B35" s="14"/>
      <c r="C35" s="17">
        <f>IF(OR(C33="",C34=""),"",C33-C34)</f>
        <v>-4.2999999999999972</v>
      </c>
      <c r="D35" s="18"/>
      <c r="E35" s="17">
        <f t="shared" ref="E35" si="0">IF(OR(E33="",E34=""),"",E33-E34)</f>
        <v>-2.8999999999999915</v>
      </c>
      <c r="F35" s="18"/>
      <c r="G35" s="17">
        <f t="shared" ref="G35" si="1">IF(OR(G33="",G34=""),"",G33-G34)</f>
        <v>-1.1999999999999886</v>
      </c>
      <c r="H35" s="18"/>
      <c r="I35" s="17">
        <f>IF(OR(I33="",I34=""),"",I33-I34)</f>
        <v>-5.8000000000000114</v>
      </c>
      <c r="J35" s="18"/>
      <c r="K35" s="17">
        <f t="shared" ref="K35" si="2">IF(OR(K33="",K34=""),"",K33-K34)</f>
        <v>-11.700000000000003</v>
      </c>
      <c r="L35" s="18"/>
      <c r="M35" s="17">
        <f t="shared" ref="M35" si="3">IF(OR(M33="",M34=""),"",M33-M34)</f>
        <v>-8.6000000000000014</v>
      </c>
      <c r="N35" s="18"/>
      <c r="O35" s="6"/>
    </row>
    <row r="36" spans="1:15" x14ac:dyDescent="0.4">
      <c r="A36" s="19"/>
      <c r="B36" s="19"/>
      <c r="C36" s="20" t="s">
        <v>20</v>
      </c>
      <c r="D36" s="21"/>
      <c r="E36" s="21"/>
      <c r="F36" s="21"/>
      <c r="G36" s="21"/>
      <c r="H36" s="22"/>
      <c r="I36" s="7"/>
      <c r="J36" s="7"/>
      <c r="K36" s="8"/>
      <c r="L36" s="8"/>
      <c r="M36" s="8"/>
      <c r="N36" s="8"/>
      <c r="O36" s="5"/>
    </row>
    <row r="37" spans="1:15" x14ac:dyDescent="0.4">
      <c r="A37" s="19"/>
      <c r="B37" s="19"/>
      <c r="C37" s="23" t="s">
        <v>14</v>
      </c>
      <c r="D37" s="24"/>
      <c r="E37" s="20" t="s">
        <v>15</v>
      </c>
      <c r="F37" s="22"/>
      <c r="G37" s="20" t="s">
        <v>16</v>
      </c>
      <c r="H37" s="22"/>
      <c r="I37" s="9"/>
      <c r="J37" s="9"/>
      <c r="K37" s="8"/>
      <c r="L37" s="8"/>
      <c r="M37" s="8"/>
      <c r="N37" s="8"/>
      <c r="O37" s="5"/>
    </row>
    <row r="38" spans="1:15" x14ac:dyDescent="0.4">
      <c r="A38" s="14" t="s">
        <v>17</v>
      </c>
      <c r="B38" s="14"/>
      <c r="C38" s="15">
        <v>64.7</v>
      </c>
      <c r="D38" s="16"/>
      <c r="E38" s="15">
        <v>57.6</v>
      </c>
      <c r="F38" s="16"/>
      <c r="G38" s="15">
        <v>56.3</v>
      </c>
      <c r="H38" s="16"/>
      <c r="I38" s="10"/>
      <c r="J38" s="10"/>
      <c r="K38" s="11"/>
      <c r="L38" s="11"/>
      <c r="M38" s="11"/>
      <c r="N38" s="11"/>
      <c r="O38" s="6"/>
    </row>
    <row r="39" spans="1:15" x14ac:dyDescent="0.4">
      <c r="A39" s="14" t="s">
        <v>18</v>
      </c>
      <c r="B39" s="14"/>
      <c r="C39" s="15">
        <v>69.3</v>
      </c>
      <c r="D39" s="16"/>
      <c r="E39" s="15">
        <v>61.9</v>
      </c>
      <c r="F39" s="16"/>
      <c r="G39" s="15">
        <v>60.5</v>
      </c>
      <c r="H39" s="16"/>
      <c r="I39" s="12"/>
      <c r="J39" s="12"/>
      <c r="K39" s="11"/>
      <c r="L39" s="11"/>
      <c r="M39" s="11"/>
      <c r="N39" s="11"/>
      <c r="O39" s="6"/>
    </row>
    <row r="40" spans="1:15" x14ac:dyDescent="0.4">
      <c r="A40" s="14" t="s">
        <v>19</v>
      </c>
      <c r="B40" s="14"/>
      <c r="C40" s="17">
        <f>IF(OR(C38="",C39=""),"",C38-C39)</f>
        <v>-4.5999999999999943</v>
      </c>
      <c r="D40" s="18"/>
      <c r="E40" s="17">
        <f t="shared" ref="E40" si="4">IF(OR(E38="",E39=""),"",E38-E39)</f>
        <v>-4.2999999999999972</v>
      </c>
      <c r="F40" s="18"/>
      <c r="G40" s="17">
        <f t="shared" ref="G40" si="5">IF(OR(G38="",G39=""),"",G38-G39)</f>
        <v>-4.2000000000000028</v>
      </c>
      <c r="H40" s="18"/>
      <c r="I40" s="13"/>
      <c r="J40" s="13"/>
      <c r="K40" s="11"/>
      <c r="L40" s="11"/>
      <c r="M40" s="11"/>
      <c r="N40" s="11"/>
      <c r="O40" s="6"/>
    </row>
  </sheetData>
  <mergeCells count="58">
    <mergeCell ref="A2:O2"/>
    <mergeCell ref="J3:O3"/>
    <mergeCell ref="A4:O4"/>
    <mergeCell ref="A5:O7"/>
    <mergeCell ref="A8:E8"/>
    <mergeCell ref="F8:J8"/>
    <mergeCell ref="K8:O8"/>
    <mergeCell ref="A9:E27"/>
    <mergeCell ref="F9:J27"/>
    <mergeCell ref="K9:O27"/>
    <mergeCell ref="A29:L29"/>
    <mergeCell ref="A31:B32"/>
    <mergeCell ref="C31:H31"/>
    <mergeCell ref="I31:N31"/>
    <mergeCell ref="C32:D32"/>
    <mergeCell ref="E32:F32"/>
    <mergeCell ref="G32:H32"/>
    <mergeCell ref="A33:B33"/>
    <mergeCell ref="C33:D33"/>
    <mergeCell ref="E33:F33"/>
    <mergeCell ref="G33:H33"/>
    <mergeCell ref="I33:J33"/>
    <mergeCell ref="I34:J34"/>
    <mergeCell ref="K34:L34"/>
    <mergeCell ref="I32:J32"/>
    <mergeCell ref="K32:L32"/>
    <mergeCell ref="M32:N32"/>
    <mergeCell ref="K33:L33"/>
    <mergeCell ref="M33:N33"/>
    <mergeCell ref="A38:B38"/>
    <mergeCell ref="C38:D38"/>
    <mergeCell ref="E38:F38"/>
    <mergeCell ref="G38:H38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A36:B37"/>
    <mergeCell ref="C36:H36"/>
    <mergeCell ref="C37:D37"/>
    <mergeCell ref="E37:F37"/>
    <mergeCell ref="G37:H37"/>
    <mergeCell ref="A39:B39"/>
    <mergeCell ref="C39:D39"/>
    <mergeCell ref="E39:F39"/>
    <mergeCell ref="G39:H39"/>
    <mergeCell ref="A40:B40"/>
    <mergeCell ref="C40:D40"/>
    <mergeCell ref="E40:F40"/>
    <mergeCell ref="G40:H4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芳明</dc:creator>
  <cp:lastModifiedBy>荒川区教育委員会</cp:lastModifiedBy>
  <dcterms:created xsi:type="dcterms:W3CDTF">2021-12-15T00:26:57Z</dcterms:created>
  <dcterms:modified xsi:type="dcterms:W3CDTF">2021-12-15T02:34:37Z</dcterms:modified>
</cp:coreProperties>
</file>